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KPIs" sheetId="1" state="visible" r:id="rId1"/>
    <sheet xmlns:r="http://schemas.openxmlformats.org/officeDocument/2006/relationships" name="How to coun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$#,##0"/>
  </numFmts>
  <fonts count="9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</font>
    <font>
      <name val="Arial"/>
      <b val="1"/>
      <color rgb="002F7D4F"/>
    </font>
    <font>
      <name val="Arial"/>
      <i val="1"/>
      <color rgb="00888888"/>
    </font>
    <font>
      <name val="Arial"/>
      <b val="1"/>
    </font>
    <font>
      <name val="Arial"/>
      <color theme="1"/>
      <sz val="11"/>
    </font>
    <font>
      <name val="Arial"/>
    </font>
  </fonts>
  <fills count="5">
    <fill>
      <patternFill/>
    </fill>
    <fill>
      <patternFill patternType="gray125"/>
    </fill>
    <fill>
      <patternFill patternType="solid">
        <fgColor rgb="002F6FD6"/>
      </patternFill>
    </fill>
    <fill>
      <patternFill patternType="solid">
        <fgColor rgb="00E5F4E4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1" pivotButton="0" quotePrefix="0" xfId="0"/>
    <xf numFmtId="3" fontId="4" fillId="3" borderId="1" pivotButton="0" quotePrefix="0" xfId="0"/>
    <xf numFmtId="166" fontId="4" fillId="3" borderId="1" pivotButton="0" quotePrefix="0" xfId="0"/>
    <xf numFmtId="0" fontId="5" fillId="0" borderId="1" pivotButton="0" quotePrefix="0" xfId="0"/>
    <xf numFmtId="3" fontId="5" fillId="0" borderId="1" pivotButton="0" quotePrefix="0" xfId="0"/>
    <xf numFmtId="166" fontId="5" fillId="0" borderId="1" pivotButton="0" quotePrefix="0" xfId="0"/>
    <xf numFmtId="165" fontId="7" fillId="0" borderId="1" pivotButton="0" quotePrefix="0" xfId="0"/>
    <xf numFmtId="3" fontId="0" fillId="4" borderId="1" pivotButton="0" quotePrefix="0" xfId="0"/>
    <xf numFmtId="166" fontId="0" fillId="4" borderId="1" pivotButton="0" quotePrefix="0" xfId="0"/>
    <xf numFmtId="166" fontId="7" fillId="0" borderId="1" pivotButton="0" quotePrefix="0" xfId="0"/>
    <xf numFmtId="0" fontId="0" fillId="4" borderId="1" pivotButton="0" quotePrefix="0" xfId="0"/>
    <xf numFmtId="0" fontId="6" fillId="0" borderId="1" pivotButton="0" quotePrefix="0" xfId="0"/>
    <xf numFmtId="3" fontId="6" fillId="0" borderId="1" pivotButton="0" quotePrefix="0" xfId="0"/>
    <xf numFmtId="166" fontId="6" fillId="0" borderId="1" pivotButton="0" quotePrefix="0" xfId="0"/>
    <xf numFmtId="0" fontId="0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9" fontId="7" fillId="4" borderId="0" pivotButton="0" quotePrefix="0" xfId="0"/>
    <xf numFmtId="0" fontId="6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C9EBC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Claude</author>
  </authors>
  <commentList>
    <comment ref="B5" authorId="0" shapeId="0">
      <text>
        <t>3 Shorts a day x 7 (Moran, 21 Oct 2026). Count each video once, even when it goes to all 5 platforms.</t>
      </text>
    </comment>
    <comment ref="C5" authorId="0" shapeId="0">
      <text>
        <t>Today ~10K a week (YouTube, measured 20-21 Oct 2026). Targets: 100K a week in 3 months, 1M in 12.</t>
      </text>
    </comment>
    <comment ref="D5" authorId="0" shapeId="0">
      <text>
        <t>At least one Story a day on Instagram.</t>
      </text>
    </comment>
    <comment ref="E5" authorId="0" shapeId="0">
      <text>
        <t>3+ new retargeting ads a week, aim 10 (from the guide).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1" customWidth="1" min="2" max="2"/>
    <col width="14" customWidth="1" min="3" max="3"/>
    <col width="11" customWidth="1" min="4" max="4"/>
    <col width="13" customWidth="1" min="5" max="5"/>
    <col width="14" customWidth="1" min="6" max="6"/>
    <col width="11" customWidth="1" min="7" max="7"/>
    <col width="16" customWidth="1" min="8" max="8"/>
    <col width="12" customWidth="1" min="9" max="9"/>
    <col width="40" customWidth="1" min="10" max="10"/>
  </cols>
  <sheetData>
    <row r="1">
      <c r="A1" s="1" t="inlineStr">
        <is>
          <t>Kasia — weekly KPIs</t>
        </is>
      </c>
    </row>
    <row r="2">
      <c r="A2" s="2" t="inlineStr">
        <is>
          <t>Fill one row every Monday for the week before. Yellow cells = you type; the rest calculates. Green = target hit.</t>
        </is>
      </c>
    </row>
    <row r="3"/>
    <row r="4" ht="44" customHeight="1">
      <c r="A4" s="3" t="inlineStr">
        <is>
          <t>Week starting (Mon)</t>
        </is>
      </c>
      <c r="B4" s="3" t="inlineStr">
        <is>
          <t>1. Videos posted</t>
        </is>
      </c>
      <c r="C4" s="3" t="inlineStr">
        <is>
          <t>2. Views (all platforms)</t>
        </is>
      </c>
      <c r="D4" s="3" t="inlineStr">
        <is>
          <t>3. Stories posted</t>
        </is>
      </c>
      <c r="E4" s="3" t="inlineStr">
        <is>
          <t>4. Retargeting ads launched</t>
        </is>
      </c>
      <c r="F4" s="3" t="inlineStr">
        <is>
          <t>5. Conversations (DM chats)</t>
        </is>
      </c>
      <c r="G4" s="3" t="inlineStr">
        <is>
          <t>6. Calls booked</t>
        </is>
      </c>
      <c r="H4" s="3" t="inlineStr">
        <is>
          <t>7. Revenue: cash collected ($)</t>
        </is>
      </c>
      <c r="I4" s="3" t="inlineStr">
        <is>
          <t>Kasia 5% ($)</t>
        </is>
      </c>
      <c r="J4" s="3" t="inlineStr">
        <is>
          <t>Notes / what worked</t>
        </is>
      </c>
    </row>
    <row r="5">
      <c r="A5" s="4" t="inlineStr">
        <is>
          <t>Weekly minimum (month 1)</t>
        </is>
      </c>
      <c r="B5" s="5" t="n">
        <v>21</v>
      </c>
      <c r="C5" s="5" t="n">
        <v>10000</v>
      </c>
      <c r="D5" s="5" t="n">
        <v>7</v>
      </c>
      <c r="E5" s="5" t="n">
        <v>3</v>
      </c>
      <c r="F5" s="5" t="inlineStr">
        <is>
          <t>up every week</t>
        </is>
      </c>
      <c r="G5" s="5" t="inlineStr">
        <is>
          <t>up every week</t>
        </is>
      </c>
      <c r="H5" s="6" t="inlineStr"/>
      <c r="I5" s="6" t="inlineStr"/>
      <c r="J5" s="4" t="inlineStr"/>
    </row>
    <row r="6">
      <c r="A6" s="7" t="inlineStr">
        <is>
          <t>Example (delete me)</t>
        </is>
      </c>
      <c r="B6" s="8" t="n">
        <v>21</v>
      </c>
      <c r="C6" s="8" t="n">
        <v>12400</v>
      </c>
      <c r="D6" s="8" t="n">
        <v>9</v>
      </c>
      <c r="E6" s="8" t="n">
        <v>3</v>
      </c>
      <c r="F6" s="8" t="n">
        <v>14</v>
      </c>
      <c r="G6" s="8" t="n">
        <v>2</v>
      </c>
      <c r="H6" s="9" t="n">
        <v>0</v>
      </c>
      <c r="I6" s="9">
        <f>IF(H6="","",H6*$B$24)</f>
        <v/>
      </c>
      <c r="J6" s="7" t="inlineStr">
        <is>
          <t>Deal-of-the-day Reels got the most comments</t>
        </is>
      </c>
    </row>
    <row r="7">
      <c r="A7" s="10" t="n">
        <v>46321</v>
      </c>
      <c r="B7" s="11" t="n"/>
      <c r="C7" s="11" t="n"/>
      <c r="D7" s="11" t="n"/>
      <c r="E7" s="11" t="n"/>
      <c r="F7" s="11" t="n"/>
      <c r="G7" s="11" t="n"/>
      <c r="H7" s="12" t="n"/>
      <c r="I7" s="13">
        <f>IF(H7="","",H7*$B$24)</f>
        <v/>
      </c>
      <c r="J7" s="14" t="n"/>
    </row>
    <row r="8">
      <c r="A8" s="10" t="n">
        <v>46328</v>
      </c>
      <c r="B8" s="11" t="n"/>
      <c r="C8" s="11" t="n"/>
      <c r="D8" s="11" t="n"/>
      <c r="E8" s="11" t="n"/>
      <c r="F8" s="11" t="n"/>
      <c r="G8" s="11" t="n"/>
      <c r="H8" s="12" t="n"/>
      <c r="I8" s="13">
        <f>IF(H8="","",H8*$B$24)</f>
        <v/>
      </c>
      <c r="J8" s="14" t="n"/>
    </row>
    <row r="9">
      <c r="A9" s="10" t="n">
        <v>46335</v>
      </c>
      <c r="B9" s="11" t="n"/>
      <c r="C9" s="11" t="n"/>
      <c r="D9" s="11" t="n"/>
      <c r="E9" s="11" t="n"/>
      <c r="F9" s="11" t="n"/>
      <c r="G9" s="11" t="n"/>
      <c r="H9" s="12" t="n"/>
      <c r="I9" s="13">
        <f>IF(H9="","",H9*$B$24)</f>
        <v/>
      </c>
      <c r="J9" s="14" t="n"/>
    </row>
    <row r="10">
      <c r="A10" s="10" t="n">
        <v>46342</v>
      </c>
      <c r="B10" s="11" t="n"/>
      <c r="C10" s="11" t="n"/>
      <c r="D10" s="11" t="n"/>
      <c r="E10" s="11" t="n"/>
      <c r="F10" s="11" t="n"/>
      <c r="G10" s="11" t="n"/>
      <c r="H10" s="12" t="n"/>
      <c r="I10" s="13">
        <f>IF(H10="","",H10*$B$24)</f>
        <v/>
      </c>
      <c r="J10" s="14" t="n"/>
    </row>
    <row r="11">
      <c r="A11" s="10" t="n">
        <v>46349</v>
      </c>
      <c r="B11" s="11" t="n"/>
      <c r="C11" s="11" t="n"/>
      <c r="D11" s="11" t="n"/>
      <c r="E11" s="11" t="n"/>
      <c r="F11" s="11" t="n"/>
      <c r="G11" s="11" t="n"/>
      <c r="H11" s="12" t="n"/>
      <c r="I11" s="13">
        <f>IF(H11="","",H11*$B$24)</f>
        <v/>
      </c>
      <c r="J11" s="14" t="n"/>
    </row>
    <row r="12">
      <c r="A12" s="10" t="n">
        <v>46356</v>
      </c>
      <c r="B12" s="11" t="n"/>
      <c r="C12" s="11" t="n"/>
      <c r="D12" s="11" t="n"/>
      <c r="E12" s="11" t="n"/>
      <c r="F12" s="11" t="n"/>
      <c r="G12" s="11" t="n"/>
      <c r="H12" s="12" t="n"/>
      <c r="I12" s="13">
        <f>IF(H12="","",H12*$B$24)</f>
        <v/>
      </c>
      <c r="J12" s="14" t="n"/>
    </row>
    <row r="13">
      <c r="A13" s="10" t="n">
        <v>46363</v>
      </c>
      <c r="B13" s="11" t="n"/>
      <c r="C13" s="11" t="n"/>
      <c r="D13" s="11" t="n"/>
      <c r="E13" s="11" t="n"/>
      <c r="F13" s="11" t="n"/>
      <c r="G13" s="11" t="n"/>
      <c r="H13" s="12" t="n"/>
      <c r="I13" s="13">
        <f>IF(H13="","",H13*$B$24)</f>
        <v/>
      </c>
      <c r="J13" s="14" t="n"/>
    </row>
    <row r="14">
      <c r="A14" s="10" t="n">
        <v>46370</v>
      </c>
      <c r="B14" s="11" t="n"/>
      <c r="C14" s="11" t="n"/>
      <c r="D14" s="11" t="n"/>
      <c r="E14" s="11" t="n"/>
      <c r="F14" s="11" t="n"/>
      <c r="G14" s="11" t="n"/>
      <c r="H14" s="12" t="n"/>
      <c r="I14" s="13">
        <f>IF(H14="","",H14*$B$24)</f>
        <v/>
      </c>
      <c r="J14" s="14" t="n"/>
    </row>
    <row r="15">
      <c r="A15" s="10" t="n">
        <v>46377</v>
      </c>
      <c r="B15" s="11" t="n"/>
      <c r="C15" s="11" t="n"/>
      <c r="D15" s="11" t="n"/>
      <c r="E15" s="11" t="n"/>
      <c r="F15" s="11" t="n"/>
      <c r="G15" s="11" t="n"/>
      <c r="H15" s="12" t="n"/>
      <c r="I15" s="13">
        <f>IF(H15="","",H15*$B$24)</f>
        <v/>
      </c>
      <c r="J15" s="14" t="n"/>
    </row>
    <row r="16">
      <c r="A16" s="10" t="n">
        <v>46384</v>
      </c>
      <c r="B16" s="11" t="n"/>
      <c r="C16" s="11" t="n"/>
      <c r="D16" s="11" t="n"/>
      <c r="E16" s="11" t="n"/>
      <c r="F16" s="11" t="n"/>
      <c r="G16" s="11" t="n"/>
      <c r="H16" s="12" t="n"/>
      <c r="I16" s="13">
        <f>IF(H16="","",H16*$B$24)</f>
        <v/>
      </c>
      <c r="J16" s="14" t="n"/>
    </row>
    <row r="17">
      <c r="A17" s="10" t="n">
        <v>46391</v>
      </c>
      <c r="B17" s="11" t="n"/>
      <c r="C17" s="11" t="n"/>
      <c r="D17" s="11" t="n"/>
      <c r="E17" s="11" t="n"/>
      <c r="F17" s="11" t="n"/>
      <c r="G17" s="11" t="n"/>
      <c r="H17" s="12" t="n"/>
      <c r="I17" s="13">
        <f>IF(H17="","",H17*$B$24)</f>
        <v/>
      </c>
      <c r="J17" s="14" t="n"/>
    </row>
    <row r="18">
      <c r="A18" s="10" t="n">
        <v>46398</v>
      </c>
      <c r="B18" s="11" t="n"/>
      <c r="C18" s="11" t="n"/>
      <c r="D18" s="11" t="n"/>
      <c r="E18" s="11" t="n"/>
      <c r="F18" s="11" t="n"/>
      <c r="G18" s="11" t="n"/>
      <c r="H18" s="12" t="n"/>
      <c r="I18" s="13">
        <f>IF(H18="","",H18*$B$24)</f>
        <v/>
      </c>
      <c r="J18" s="14" t="n"/>
    </row>
    <row r="19">
      <c r="A19" s="10" t="n">
        <v>46405</v>
      </c>
      <c r="B19" s="11" t="n"/>
      <c r="C19" s="11" t="n"/>
      <c r="D19" s="11" t="n"/>
      <c r="E19" s="11" t="n"/>
      <c r="F19" s="11" t="n"/>
      <c r="G19" s="11" t="n"/>
      <c r="H19" s="12" t="n"/>
      <c r="I19" s="13">
        <f>IF(H19="","",H19*$B$24)</f>
        <v/>
      </c>
      <c r="J19" s="14" t="n"/>
    </row>
    <row r="20">
      <c r="A20" s="15" t="inlineStr">
        <is>
          <t>Total</t>
        </is>
      </c>
      <c r="B20" s="16">
        <f>SUM(B7:B19)</f>
        <v/>
      </c>
      <c r="C20" s="16">
        <f>SUM(C7:C19)</f>
        <v/>
      </c>
      <c r="D20" s="16">
        <f>SUM(D7:D19)</f>
        <v/>
      </c>
      <c r="E20" s="16">
        <f>SUM(E7:E19)</f>
        <v/>
      </c>
      <c r="F20" s="16">
        <f>SUM(F7:F19)</f>
        <v/>
      </c>
      <c r="G20" s="16">
        <f>SUM(G7:G19)</f>
        <v/>
      </c>
      <c r="H20" s="17">
        <f>SUM(H7:H19)</f>
        <v/>
      </c>
      <c r="I20" s="17">
        <f>SUM(I7:I19)</f>
        <v/>
      </c>
      <c r="J20" s="18" t="n"/>
    </row>
    <row r="21"/>
    <row r="22"/>
    <row r="23">
      <c r="A23" s="19" t="inlineStr">
        <is>
          <t>Settings</t>
        </is>
      </c>
    </row>
    <row r="24">
      <c r="A24" s="20" t="inlineStr">
        <is>
          <t>Kasia's share of cash collected</t>
        </is>
      </c>
      <c r="B24" s="21" t="n">
        <v>0.05</v>
      </c>
      <c r="C24" s="20" t="inlineStr">
        <is>
          <t>From Moran (25 Oct 2026): 5% of cash collected from calls booked through Kasia's tracked links. Exact terms to be agreed in writing.</t>
        </is>
      </c>
    </row>
  </sheetData>
  <conditionalFormatting sqref="B7:B19">
    <cfRule type="expression" priority="1" dxfId="0">
      <formula>AND(ISNUMBER(B7),B7&gt;=B$5)</formula>
    </cfRule>
  </conditionalFormatting>
  <conditionalFormatting sqref="C7:C19">
    <cfRule type="expression" priority="2" dxfId="0">
      <formula>AND(ISNUMBER(C7),C7&gt;=C$5)</formula>
    </cfRule>
  </conditionalFormatting>
  <conditionalFormatting sqref="D7:D19">
    <cfRule type="expression" priority="3" dxfId="0">
      <formula>AND(ISNUMBER(D7),D7&gt;=D$5)</formula>
    </cfRule>
  </conditionalFormatting>
  <conditionalFormatting sqref="E7:E19">
    <cfRule type="expression" priority="4" dxfId="0">
      <formula>AND(ISNUMBER(E7),E7&gt;=E$5)</formula>
    </cfRule>
  </conditionalFormatting>
  <conditionalFormatting sqref="F8:F19">
    <cfRule type="expression" priority="5" dxfId="0">
      <formula>AND(ISNUMBER(F8),ISNUMBER(F7),F8&gt;F7)</formula>
    </cfRule>
  </conditionalFormatting>
  <conditionalFormatting sqref="G8:G19">
    <cfRule type="expression" priority="6" dxfId="0">
      <formula>AND(ISNUMBER(G8),ISNUMBER(G7),G8&gt;G7)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6" customWidth="1" min="1" max="1"/>
    <col width="70" customWidth="1" min="2" max="2"/>
    <col width="50" customWidth="1" min="3" max="3"/>
  </cols>
  <sheetData>
    <row r="1">
      <c r="A1" s="22" t="inlineStr">
        <is>
          <t>KPI</t>
        </is>
      </c>
      <c r="B1" s="22" t="inlineStr">
        <is>
          <t>What to count</t>
        </is>
      </c>
      <c r="C1" s="22" t="inlineStr">
        <is>
          <t>Where to find it</t>
        </is>
      </c>
    </row>
    <row r="2">
      <c r="A2" s="22" t="inlineStr">
        <is>
          <t>1. Videos posted</t>
        </is>
      </c>
      <c r="B2" s="23" t="inlineStr">
        <is>
          <t>Each new video once (Short, Reel, long video, clip), even if it went to all 5 platforms</t>
        </is>
      </c>
      <c r="C2" s="23" t="inlineStr">
        <is>
          <t>Your posting log</t>
        </is>
      </c>
    </row>
    <row r="3">
      <c r="A3" s="22" t="inlineStr">
        <is>
          <t>2. Views</t>
        </is>
      </c>
      <c r="B3" s="23" t="inlineStr">
        <is>
          <t>All views that week on YouTube, Instagram, TikTok, LinkedIn, X</t>
        </is>
      </c>
      <c r="C3" s="23" t="inlineStr">
        <is>
          <t>YouTube Studio, Instagram Insights, TikTok, LinkedIn and X analytics</t>
        </is>
      </c>
    </row>
    <row r="4">
      <c r="A4" s="22" t="inlineStr">
        <is>
          <t>3. Stories posted</t>
        </is>
      </c>
      <c r="B4" s="23" t="inlineStr">
        <is>
          <t>Instagram Story slides posted that week</t>
        </is>
      </c>
      <c r="C4" s="23" t="inlineStr">
        <is>
          <t>Instagram Insights → Stories</t>
        </is>
      </c>
    </row>
    <row r="5">
      <c r="A5" s="22" t="inlineStr">
        <is>
          <t>4. Retargeting ads launched</t>
        </is>
      </c>
      <c r="B5" s="23" t="inlineStr">
        <is>
          <t>New retargeting ads that went live that week</t>
        </is>
      </c>
      <c r="C5" s="23" t="inlineStr">
        <is>
          <t>Meta Ads Manager</t>
        </is>
      </c>
    </row>
    <row r="6">
      <c r="A6" s="22" t="inlineStr">
        <is>
          <t>5. Conversations</t>
        </is>
      </c>
      <c r="B6" s="23" t="inlineStr">
        <is>
          <t>DM chats where the person answered at least once (ManyChat auto-DMs count only when they reply)</t>
        </is>
      </c>
      <c r="C6" s="23" t="inlineStr">
        <is>
          <t>Instagram, LinkedIn, X, TikTok inboxes; ManyChat</t>
        </is>
      </c>
    </row>
    <row r="7">
      <c r="A7" s="22" t="inlineStr">
        <is>
          <t>6. Calls booked</t>
        </is>
      </c>
      <c r="B7" s="23" t="inlineStr">
        <is>
          <t>Calls booked through your tracked links (posts, stories, bio, DMs, ads)</t>
        </is>
      </c>
      <c r="C7" s="23" t="inlineStr">
        <is>
          <t>The Slack channel of calls booked from social</t>
        </is>
      </c>
    </row>
    <row r="8">
      <c r="A8" s="22" t="inlineStr">
        <is>
          <t>7. Revenue</t>
        </is>
      </c>
      <c r="B8" s="23" t="inlineStr">
        <is>
          <t>Cash actually received from clients who booked through your links</t>
        </is>
      </c>
      <c r="C8" s="23" t="inlineStr">
        <is>
          <t>Moran / finance confirms</t>
        </is>
      </c>
    </row>
    <row r="9">
      <c r="A9" s="22" t="inlineStr"/>
      <c r="B9" s="23" t="inlineStr"/>
      <c r="C9" s="23" t="inlineStr"/>
    </row>
    <row r="10">
      <c r="A10" s="22" t="inlineStr">
        <is>
          <t>Example row</t>
        </is>
      </c>
      <c r="B10" s="23" t="inlineStr">
        <is>
          <t>Row 6 shows the format. Delete it once the first real week is in.</t>
        </is>
      </c>
      <c r="C10" s="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2026-10-25T12:07:39Z</dcterms:created>
  <dcterms:modified xmlns:dcterms="http://purl.org/dc/terms/" xmlns:xsi="http://www.w3.org/2001/XMLSchema-instance" xsi:type="dcterms:W3CDTF">2026-10-25T12:07:39Z</dcterms:modified>
</cp:coreProperties>
</file>